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ransactions" sheetId="1" state="visible" r:id="rId3"/>
    <sheet name="Categories" sheetId="2" state="visible" r:id="rId4"/>
    <sheet name="Summary" sheetId="3" state="visible" r:id="rId5"/>
  </sheets>
  <definedNames>
    <definedName function="false" hidden="false" name="MerchantCategories" vbProcedure="false">Categories!$A$2:$B$7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<sst xmlns="http://schemas.openxmlformats.org/spreadsheetml/2006/main" count="59" uniqueCount="43">
  <si>
    <t xml:space="preserve">Date</t>
  </si>
  <si>
    <t xml:space="preserve">Raw description (paste from your bank)</t>
  </si>
  <si>
    <t xml:space="preserve">Merchant (Flash Fill)</t>
  </si>
  <si>
    <t xml:space="preserve">Category (auto)</t>
  </si>
  <si>
    <t xml:space="preserve">Amount</t>
  </si>
  <si>
    <t xml:space="preserve">2026-09-02</t>
  </si>
  <si>
    <t xml:space="preserve">AMAZON MKTPLACE PMTS AMZN.CO</t>
  </si>
  <si>
    <t xml:space="preserve">Amazon</t>
  </si>
  <si>
    <t xml:space="preserve">2026-09-03</t>
  </si>
  <si>
    <t xml:space="preserve">TESCO STORES 2921 LONDON GB</t>
  </si>
  <si>
    <t xml:space="preserve">Tesco</t>
  </si>
  <si>
    <t xml:space="preserve">2026-09-05</t>
  </si>
  <si>
    <t xml:space="preserve">NETFLIX.COM</t>
  </si>
  <si>
    <t xml:space="preserve">Netflix</t>
  </si>
  <si>
    <t xml:space="preserve">2026-09-07</t>
  </si>
  <si>
    <t xml:space="preserve">SHELL OIL 57443789</t>
  </si>
  <si>
    <t xml:space="preserve">Shell</t>
  </si>
  <si>
    <t xml:space="preserve">2026-09-09</t>
  </si>
  <si>
    <t xml:space="preserve">STARBUCKS STORE 08210</t>
  </si>
  <si>
    <t xml:space="preserve">Starbucks</t>
  </si>
  <si>
    <t xml:space="preserve">2026-09-12</t>
  </si>
  <si>
    <t xml:space="preserve">UBER TRIP HELP.UBER.COM</t>
  </si>
  <si>
    <t xml:space="preserve">Uber</t>
  </si>
  <si>
    <t xml:space="preserve">2026-09-15</t>
  </si>
  <si>
    <t xml:space="preserve">TESCO STORES 4483 LONDON GB</t>
  </si>
  <si>
    <t xml:space="preserve">2026-09-18</t>
  </si>
  <si>
    <t xml:space="preserve">How to use this each month:</t>
  </si>
  <si>
    <t xml:space="preserve">1. Paste next month's raw transactions into column B, starting where the last row ends.</t>
  </si>
  <si>
    <t xml:space="preserve">2. In column C, type the cleaned-up merchant name for the first 2-3 new rows, then press Ctrl+E (Flash Fill) to finish the rest.</t>
  </si>
  <si>
    <t xml:space="preserve">3. Column D fills in automatically — add new merchant/category pairs to the 'Categories' tab if VLOOKUP shows "Uncategorized".</t>
  </si>
  <si>
    <t xml:space="preserve">4. Open the Summary tab and refresh the totals (they recalculate automatically).</t>
  </si>
  <si>
    <t xml:space="preserve">Merchant</t>
  </si>
  <si>
    <t xml:space="preserve">Category</t>
  </si>
  <si>
    <t xml:space="preserve">Shopping</t>
  </si>
  <si>
    <t xml:space="preserve">Groceries</t>
  </si>
  <si>
    <t xml:space="preserve">Subscriptions</t>
  </si>
  <si>
    <t xml:space="preserve">Fuel</t>
  </si>
  <si>
    <t xml:space="preserve">Dining</t>
  </si>
  <si>
    <t xml:space="preserve">Transport</t>
  </si>
  <si>
    <t xml:space="preserve">Add a new row here any time a new merchant shows up in your transactions.</t>
  </si>
  <si>
    <t xml:space="preserve">Total spent</t>
  </si>
  <si>
    <t xml:space="preserve">Uncategorized</t>
  </si>
  <si>
    <t xml:space="preserve">Total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</si>
</sst>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\$#,##0.00;&quot;($&quot;#,##0.00\)"/>
    <numFmt numFmtId="166" formatCode="\$#,##0.00;&quot;($&quot;#,##0.00\);\-"/>
    <numFmt numFmtId="167" formatCode="\$#,##0.00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FFFFFF"/>
      <name val="Calibri"/>
      <family val="0"/>
      <charset val="1"/>
    </font>
    <font>
      <sz val="11"/>
      <name val="Calibri"/>
      <family val="0"/>
      <charset val="1"/>
    </font>
    <font>
      <sz val="11"/>
      <color rgb="FF5B6169"/>
      <name val="Calibri"/>
      <family val="0"/>
      <charset val="1"/>
    </font>
    <font>
      <b val="true"/>
      <sz val="11"/>
      <color rgb="FF16181A"/>
      <name val="Calibri"/>
      <family val="0"/>
      <charset val="1"/>
    </font>
    <font>
      <i val="true"/>
      <sz val="10"/>
      <color rgb="FF5B6169"/>
      <name val="Calibri"/>
      <family val="0"/>
      <charset val="1"/>
    </font>
    <font>
      <b val="true"/>
      <sz val="11"/>
      <name val="Calibri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6181A"/>
        <bgColor rgb="FF0000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B6169"/>
      <rgbColor rgb="FF969696"/>
      <rgbColor rgb="FF003366"/>
      <rgbColor rgb="FF339966"/>
      <rgbColor rgb="FF16181A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34"/>
    <col collapsed="false" customWidth="true" hidden="false" outlineLevel="0" max="3" min="3" style="0" width="18"/>
    <col collapsed="false" customWidth="true" hidden="false" outlineLevel="0" max="4" min="4" style="0" width="16"/>
    <col collapsed="false" customWidth="true" hidden="false" outlineLevel="0" max="5" min="5" style="0" width="12"/>
  </cols>
  <sheetData>
    <row r="1" customFormat="false" ht="28.3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customFormat="false" ht="15" hidden="false" customHeight="false" outlineLevel="0" collapsed="false">
      <c r="A2" s="2" t="s">
        <v>5</v>
      </c>
      <c r="B2" s="3" t="s">
        <v>6</v>
      </c>
      <c r="C2" s="2" t="s">
        <v>7</v>
      </c>
      <c r="D2" s="2" t="str">
        <f aca="false">IFERROR(VLOOKUP(C2,MerchantCategories,2,FALSE()),"Uncategorized")</f>
        <v>Shopping</v>
      </c>
      <c r="E2" s="4" t="n">
        <v>-42.5</v>
      </c>
    </row>
    <row r="3" customFormat="false" ht="15" hidden="false" customHeight="false" outlineLevel="0" collapsed="false">
      <c r="A3" s="2" t="s">
        <v>8</v>
      </c>
      <c r="B3" s="3" t="s">
        <v>9</v>
      </c>
      <c r="C3" s="2" t="s">
        <v>10</v>
      </c>
      <c r="D3" s="2" t="str">
        <f aca="false">IFERROR(VLOOKUP(C3,MerchantCategories,2,FALSE()),"Uncategorized")</f>
        <v>Groceries</v>
      </c>
      <c r="E3" s="4" t="n">
        <v>-63.2</v>
      </c>
    </row>
    <row r="4" customFormat="false" ht="15" hidden="false" customHeight="false" outlineLevel="0" collapsed="false">
      <c r="A4" s="2" t="s">
        <v>11</v>
      </c>
      <c r="B4" s="3" t="s">
        <v>12</v>
      </c>
      <c r="C4" s="2" t="s">
        <v>13</v>
      </c>
      <c r="D4" s="2" t="str">
        <f aca="false">IFERROR(VLOOKUP(C4,MerchantCategories,2,FALSE()),"Uncategorized")</f>
        <v>Subscriptions</v>
      </c>
      <c r="E4" s="4" t="n">
        <v>-11.99</v>
      </c>
    </row>
    <row r="5" customFormat="false" ht="15" hidden="false" customHeight="false" outlineLevel="0" collapsed="false">
      <c r="A5" s="2" t="s">
        <v>14</v>
      </c>
      <c r="B5" s="3" t="s">
        <v>15</v>
      </c>
      <c r="C5" s="2" t="s">
        <v>16</v>
      </c>
      <c r="D5" s="2" t="str">
        <f aca="false">IFERROR(VLOOKUP(C5,MerchantCategories,2,FALSE()),"Uncategorized")</f>
        <v>Fuel</v>
      </c>
      <c r="E5" s="4" t="n">
        <v>-55</v>
      </c>
    </row>
    <row r="6" customFormat="false" ht="15" hidden="false" customHeight="false" outlineLevel="0" collapsed="false">
      <c r="A6" s="2" t="s">
        <v>17</v>
      </c>
      <c r="B6" s="3" t="s">
        <v>18</v>
      </c>
      <c r="C6" s="2" t="s">
        <v>19</v>
      </c>
      <c r="D6" s="2" t="str">
        <f aca="false">IFERROR(VLOOKUP(C6,MerchantCategories,2,FALSE()),"Uncategorized")</f>
        <v>Dining</v>
      </c>
      <c r="E6" s="4" t="n">
        <v>-4.75</v>
      </c>
    </row>
    <row r="7" customFormat="false" ht="15" hidden="false" customHeight="false" outlineLevel="0" collapsed="false">
      <c r="A7" s="2" t="s">
        <v>20</v>
      </c>
      <c r="B7" s="3" t="s">
        <v>21</v>
      </c>
      <c r="C7" s="2" t="s">
        <v>22</v>
      </c>
      <c r="D7" s="2" t="str">
        <f aca="false">IFERROR(VLOOKUP(C7,MerchantCategories,2,FALSE()),"Uncategorized")</f>
        <v>Transport</v>
      </c>
      <c r="E7" s="4" t="n">
        <v>-18.3</v>
      </c>
    </row>
    <row r="8" customFormat="false" ht="15" hidden="false" customHeight="false" outlineLevel="0" collapsed="false">
      <c r="A8" s="2" t="s">
        <v>23</v>
      </c>
      <c r="B8" s="3" t="s">
        <v>24</v>
      </c>
      <c r="C8" s="2" t="s">
        <v>10</v>
      </c>
      <c r="D8" s="2" t="str">
        <f aca="false">IFERROR(VLOOKUP(C8,MerchantCategories,2,FALSE()),"Uncategorized")</f>
        <v>Groceries</v>
      </c>
      <c r="E8" s="4" t="n">
        <v>-71.1</v>
      </c>
    </row>
    <row r="9" customFormat="false" ht="15" hidden="false" customHeight="false" outlineLevel="0" collapsed="false">
      <c r="A9" s="2" t="s">
        <v>25</v>
      </c>
      <c r="B9" s="3" t="s">
        <v>6</v>
      </c>
      <c r="C9" s="2" t="s">
        <v>7</v>
      </c>
      <c r="D9" s="2" t="str">
        <f aca="false">IFERROR(VLOOKUP(C9,MerchantCategories,2,FALSE()),"Uncategorized")</f>
        <v>Shopping</v>
      </c>
      <c r="E9" s="4" t="n">
        <v>-19.99</v>
      </c>
    </row>
    <row r="11" customFormat="false" ht="15" hidden="false" customHeight="false" outlineLevel="0" collapsed="false">
      <c r="A11" s="5" t="s">
        <v>26</v>
      </c>
      <c r="B11" s="5"/>
      <c r="C11" s="5"/>
      <c r="D11" s="5"/>
      <c r="E11" s="5"/>
    </row>
    <row r="12" customFormat="false" ht="15" hidden="false" customHeight="false" outlineLevel="0" collapsed="false">
      <c r="A12" s="6" t="s">
        <v>27</v>
      </c>
      <c r="B12" s="6"/>
      <c r="C12" s="6"/>
      <c r="D12" s="6"/>
      <c r="E12" s="6"/>
    </row>
    <row r="13" customFormat="false" ht="15" hidden="false" customHeight="false" outlineLevel="0" collapsed="false">
      <c r="A13" s="6" t="s">
        <v>28</v>
      </c>
      <c r="B13" s="6"/>
      <c r="C13" s="6"/>
      <c r="D13" s="6"/>
      <c r="E13" s="6"/>
    </row>
    <row r="14" customFormat="false" ht="15" hidden="false" customHeight="false" outlineLevel="0" collapsed="false">
      <c r="A14" s="6" t="s">
        <v>29</v>
      </c>
      <c r="B14" s="6"/>
      <c r="C14" s="6"/>
      <c r="D14" s="6"/>
      <c r="E14" s="6"/>
    </row>
    <row r="15" customFormat="false" ht="15" hidden="false" customHeight="false" outlineLevel="0" collapsed="false">
      <c r="A15" s="6" t="s">
        <v>30</v>
      </c>
      <c r="B15" s="6"/>
      <c r="C15" s="6"/>
      <c r="D15" s="6"/>
      <c r="E15" s="6"/>
    </row>
  </sheetData>
  <mergeCells count="5">
    <mergeCell ref="A11:E11"/>
    <mergeCell ref="A12:E12"/>
    <mergeCell ref="A13:E13"/>
    <mergeCell ref="A14:E14"/>
    <mergeCell ref="A15:E1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20"/>
  </cols>
  <sheetData>
    <row r="1" customFormat="false" ht="15" hidden="false" customHeight="false" outlineLevel="0" collapsed="false">
      <c r="A1" s="7" t="s">
        <v>31</v>
      </c>
      <c r="B1" s="7" t="s">
        <v>32</v>
      </c>
    </row>
    <row r="2" customFormat="false" ht="15" hidden="false" customHeight="false" outlineLevel="0" collapsed="false">
      <c r="A2" s="2" t="s">
        <v>7</v>
      </c>
      <c r="B2" s="2" t="s">
        <v>33</v>
      </c>
    </row>
    <row r="3" customFormat="false" ht="15" hidden="false" customHeight="false" outlineLevel="0" collapsed="false">
      <c r="A3" s="2" t="s">
        <v>10</v>
      </c>
      <c r="B3" s="2" t="s">
        <v>34</v>
      </c>
    </row>
    <row r="4" customFormat="false" ht="15" hidden="false" customHeight="false" outlineLevel="0" collapsed="false">
      <c r="A4" s="2" t="s">
        <v>13</v>
      </c>
      <c r="B4" s="2" t="s">
        <v>35</v>
      </c>
    </row>
    <row r="5" customFormat="false" ht="15" hidden="false" customHeight="false" outlineLevel="0" collapsed="false">
      <c r="A5" s="2" t="s">
        <v>16</v>
      </c>
      <c r="B5" s="2" t="s">
        <v>36</v>
      </c>
    </row>
    <row r="6" customFormat="false" ht="15" hidden="false" customHeight="false" outlineLevel="0" collapsed="false">
      <c r="A6" s="2" t="s">
        <v>19</v>
      </c>
      <c r="B6" s="2" t="s">
        <v>37</v>
      </c>
    </row>
    <row r="7" customFormat="false" ht="15" hidden="false" customHeight="false" outlineLevel="0" collapsed="false">
      <c r="A7" s="2" t="s">
        <v>22</v>
      </c>
      <c r="B7" s="2" t="s">
        <v>38</v>
      </c>
    </row>
    <row r="9" customFormat="false" ht="15" hidden="false" customHeight="false" outlineLevel="0" collapsed="false">
      <c r="A9" s="6" t="s">
        <v>39</v>
      </c>
      <c r="B9" s="6"/>
    </row>
  </sheetData>
  <mergeCells count="1">
    <mergeCell ref="A9:B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0"/>
    <col collapsed="false" customWidth="true" hidden="false" outlineLevel="0" max="2" min="2" style="0" width="16"/>
  </cols>
  <sheetData>
    <row r="1" customFormat="false" ht="15" hidden="false" customHeight="false" outlineLevel="0" collapsed="false">
      <c r="A1" s="7" t="s">
        <v>32</v>
      </c>
      <c r="B1" s="7" t="s">
        <v>40</v>
      </c>
    </row>
    <row r="2" customFormat="false" ht="15" hidden="false" customHeight="false" outlineLevel="0" collapsed="false">
      <c r="A2" s="2" t="s">
        <v>33</v>
      </c>
      <c r="B2" s="8" t="n">
        <f aca="false">SUMIFS(Transactions!$E$2:$E$1000,Transactions!$D$2:$D$1000,A2)*-1</f>
        <v>62.49</v>
      </c>
    </row>
    <row r="3" customFormat="false" ht="15" hidden="false" customHeight="false" outlineLevel="0" collapsed="false">
      <c r="A3" s="2" t="s">
        <v>34</v>
      </c>
      <c r="B3" s="8" t="n">
        <f aca="false">SUMIFS(Transactions!$E$2:$E$1000,Transactions!$D$2:$D$1000,A3)*-1</f>
        <v>134.3</v>
      </c>
    </row>
    <row r="4" customFormat="false" ht="15" hidden="false" customHeight="false" outlineLevel="0" collapsed="false">
      <c r="A4" s="2" t="s">
        <v>35</v>
      </c>
      <c r="B4" s="8" t="n">
        <f aca="false">SUMIFS(Transactions!$E$2:$E$1000,Transactions!$D$2:$D$1000,A4)*-1</f>
        <v>11.99</v>
      </c>
    </row>
    <row r="5" customFormat="false" ht="15" hidden="false" customHeight="false" outlineLevel="0" collapsed="false">
      <c r="A5" s="2" t="s">
        <v>36</v>
      </c>
      <c r="B5" s="8" t="n">
        <f aca="false">SUMIFS(Transactions!$E$2:$E$1000,Transactions!$D$2:$D$1000,A5)*-1</f>
        <v>55</v>
      </c>
    </row>
    <row r="6" customFormat="false" ht="15" hidden="false" customHeight="false" outlineLevel="0" collapsed="false">
      <c r="A6" s="2" t="s">
        <v>37</v>
      </c>
      <c r="B6" s="8" t="n">
        <f aca="false">SUMIFS(Transactions!$E$2:$E$1000,Transactions!$D$2:$D$1000,A6)*-1</f>
        <v>4.75</v>
      </c>
    </row>
    <row r="7" customFormat="false" ht="15" hidden="false" customHeight="false" outlineLevel="0" collapsed="false">
      <c r="A7" s="2" t="s">
        <v>38</v>
      </c>
      <c r="B7" s="8" t="n">
        <f aca="false">SUMIFS(Transactions!$E$2:$E$1000,Transactions!$D$2:$D$1000,A7)*-1</f>
        <v>18.3</v>
      </c>
    </row>
    <row r="8" customFormat="false" ht="15" hidden="false" customHeight="false" outlineLevel="0" collapsed="false">
      <c r="A8" s="2" t="s">
        <v>41</v>
      </c>
      <c r="B8" s="8" t="n">
        <f aca="false">SUMIFS(Transactions!$E$2:$E$1000,Transactions!$D$2:$D$1000,A8)*-1</f>
        <v>-0</v>
      </c>
    </row>
    <row r="10" customFormat="false" ht="15" hidden="false" customHeight="false" outlineLevel="0" collapsed="false">
      <c r="A10" s="9" t="s">
        <v>42</v>
      </c>
      <c r="B10" s="10" t="n">
        <f aca="false">SUM(B2:B8)</f>
        <v>286.83</v>
      </c>
    </row>
  </sheetData>
  <conditionalFormatting sqref="B2:B8">
    <cfRule type="dataBar" priority="2">
      <dataBar showValue="1" minLength="10" maxLength="90">
        <cfvo type="min" val="0"/>
        <cfvo type="max" val="0"/>
        <color rgb="FFD6FF3F"/>
      </dataBar>
      <extLst>
        <ext xmlns:x14="http://schemas.microsoft.com/office/spreadsheetml/2009/9/main" uri="{B025F937-C7B1-47D3-B67F-A62EFF666E3E}">
          <x14:id>{77A81C50-9248-4627-9817-5A967FB8D0B0}</x14:id>
        </ext>
      </extLst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77A81C50-9248-4627-9817-5A967FB8D0B0}">
            <x14:dataBar minLength="10" maxLength="90" axisPosition="none" gradient="true">
              <x14:cfvo type="min"/>
              <x14:cfvo type="max"/>
              <x14:negativeFillColor rgb="FFD6FF3F"/>
              <x14:axisColor rgb="FF000000"/>
            </x14:dataBar>
          </x14:cfRule>
          <xm:sqref>B2:B8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2026-09-26T03:38:07Z</dcterms:created>
  <dc:creator>openpyxl</dc:creator>
  <dc:description/>
  <dc:language>en-US</dc:language>
  <cp:lastModifiedBy/>
  <dcterms:modified xsi:type="dcterms:W3CDTF">2026-09-26T03:38:07Z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